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4" i="1"/>
  <c r="C13"/>
  <c r="C7"/>
  <c r="C8" s="1"/>
  <c r="C15" l="1"/>
  <c r="D17" s="1"/>
  <c r="D10"/>
  <c r="D11"/>
  <c r="D18" l="1"/>
</calcChain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Mogelijke correctiewaarde voor robots die geen RobotLib gebruiken; gebruik deze als de bovenstaande de fout juist groter maakt.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Mogelijke correctiewaarde voor robots die geen RobotLib gebruiken; gebruik deze als de bovenstaande de fout juist groter maakt.</t>
        </r>
      </text>
    </comment>
  </commentList>
</comments>
</file>

<file path=xl/sharedStrings.xml><?xml version="1.0" encoding="utf-8"?>
<sst xmlns="http://schemas.openxmlformats.org/spreadsheetml/2006/main" count="22" uniqueCount="21">
  <si>
    <t>CW:</t>
  </si>
  <si>
    <t>CCW:</t>
  </si>
  <si>
    <t>Wielbasis</t>
  </si>
  <si>
    <t>A:</t>
  </si>
  <si>
    <t>L</t>
  </si>
  <si>
    <t>Lengte van zijde vierkant</t>
  </si>
  <si>
    <t>X-fout blokje met de klok mee</t>
  </si>
  <si>
    <t>X-fout blokje tegen de klok in</t>
  </si>
  <si>
    <t>Fout in graden bij draaien van hoek 90%</t>
  </si>
  <si>
    <t>C1</t>
  </si>
  <si>
    <t>R:</t>
  </si>
  <si>
    <t>B:</t>
  </si>
  <si>
    <t>C2</t>
  </si>
  <si>
    <t>Straal van circel door verschil wieldiameter</t>
  </si>
  <si>
    <t>Correctie draaien.</t>
  </si>
  <si>
    <t>Verdraaiing in graden bij rijden rechte zijde</t>
  </si>
  <si>
    <t>Correctie rechtuit rijden (wieldiameter).</t>
  </si>
  <si>
    <t>(Oude ODO_HEADING)</t>
  </si>
  <si>
    <t>(Nieuwe ODO_HEADING)</t>
  </si>
  <si>
    <t>(Oude ODO_TICK_L_R)</t>
  </si>
  <si>
    <t>(Nieuwe ODO_TICK_L_R)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</si>
</sst>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3" borderId="0" xfId="0" applyNumberFormat="1" applyFill="1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0" fillId="2" borderId="0" xfId="0" applyFill="1" applyBorder="1"/>
    <xf numFmtId="2" fontId="0" fillId="3" borderId="0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3" borderId="7" xfId="0" applyNumberFormat="1" applyFill="1" applyBorder="1"/>
    <xf numFmtId="0" fontId="0" fillId="2" borderId="2" xfId="0" applyFill="1" applyBorder="1"/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>
      <selection activeCell="K13" sqref="K13"/>
    </sheetView>
  </sheetViews>
  <sheetFormatPr defaultColWidth="11.42578125" defaultRowHeight="15"/>
  <cols>
    <col min="1" max="1" width="2.28515625" customWidth="1"/>
    <col min="2" max="2" width="20.85546875" bestFit="1" customWidth="1"/>
    <col min="5" max="7" width="13.42578125" customWidth="1"/>
  </cols>
  <sheetData>
    <row r="2" spans="2:7">
      <c r="B2" s="1" t="s">
        <v>0</v>
      </c>
      <c r="C2" s="15">
        <v>5</v>
      </c>
      <c r="D2" s="2" t="s">
        <v>6</v>
      </c>
      <c r="E2" s="2"/>
      <c r="F2" s="2"/>
      <c r="G2" s="3"/>
    </row>
    <row r="3" spans="2:7">
      <c r="B3" s="4" t="s">
        <v>1</v>
      </c>
      <c r="C3" s="9">
        <v>5</v>
      </c>
      <c r="D3" s="6" t="s">
        <v>7</v>
      </c>
      <c r="E3" s="6"/>
      <c r="F3" s="6"/>
      <c r="G3" s="7"/>
    </row>
    <row r="4" spans="2:7">
      <c r="B4" s="4" t="s">
        <v>2</v>
      </c>
      <c r="C4" s="9">
        <v>205</v>
      </c>
      <c r="D4" s="6" t="s">
        <v>2</v>
      </c>
      <c r="E4" s="6"/>
      <c r="F4" s="6"/>
      <c r="G4" s="7"/>
    </row>
    <row r="5" spans="2:7">
      <c r="B5" s="11" t="s">
        <v>4</v>
      </c>
      <c r="C5" s="16">
        <v>800</v>
      </c>
      <c r="D5" s="12" t="s">
        <v>5</v>
      </c>
      <c r="E5" s="12"/>
      <c r="F5" s="12"/>
      <c r="G5" s="13"/>
    </row>
    <row r="7" spans="2:7">
      <c r="B7" s="1" t="s">
        <v>3</v>
      </c>
      <c r="C7" s="2">
        <f>-14.324*(C2+C3)/C5</f>
        <v>-0.17905000000000001</v>
      </c>
      <c r="D7" s="2"/>
      <c r="E7" s="2" t="s">
        <v>8</v>
      </c>
      <c r="F7" s="2"/>
      <c r="G7" s="3"/>
    </row>
    <row r="8" spans="2:7">
      <c r="B8" s="4" t="s">
        <v>9</v>
      </c>
      <c r="C8" s="5">
        <f>C7/90</f>
        <v>-1.9894444444444447E-3</v>
      </c>
      <c r="D8" s="6"/>
      <c r="E8" s="6" t="s">
        <v>14</v>
      </c>
      <c r="F8" s="6"/>
      <c r="G8" s="7"/>
    </row>
    <row r="9" spans="2:7">
      <c r="B9" s="4"/>
      <c r="C9" s="6"/>
      <c r="D9" s="6"/>
      <c r="E9" s="6"/>
      <c r="F9" s="6"/>
      <c r="G9" s="7"/>
    </row>
    <row r="10" spans="2:7">
      <c r="B10" s="8" t="s">
        <v>17</v>
      </c>
      <c r="C10" s="9">
        <v>1435</v>
      </c>
      <c r="D10" s="10">
        <f>C10*(1-C8)</f>
        <v>1437.8548527777778</v>
      </c>
      <c r="E10" s="6" t="s">
        <v>18</v>
      </c>
      <c r="F10" s="6"/>
      <c r="G10" s="7"/>
    </row>
    <row r="11" spans="2:7">
      <c r="B11" s="11"/>
      <c r="C11" s="12"/>
      <c r="D11" s="14">
        <f>C10*(1+C8)</f>
        <v>1432.1451472222222</v>
      </c>
      <c r="E11" s="12"/>
      <c r="F11" s="12"/>
      <c r="G11" s="13"/>
    </row>
    <row r="13" spans="2:7">
      <c r="B13" s="1" t="s">
        <v>11</v>
      </c>
      <c r="C13" s="2">
        <f>-14.324 * (C2-C3)/C5</f>
        <v>0</v>
      </c>
      <c r="D13" s="2"/>
      <c r="E13" s="2" t="s">
        <v>15</v>
      </c>
      <c r="F13" s="2"/>
      <c r="G13" s="3"/>
    </row>
    <row r="14" spans="2:7">
      <c r="B14" s="4" t="s">
        <v>10</v>
      </c>
      <c r="C14" s="6">
        <f>IF(C13=0,9E+99,C5/2/SIN(C13*3.14159/360))</f>
        <v>8.9999999999999999E+99</v>
      </c>
      <c r="D14" s="6"/>
      <c r="E14" s="6" t="s">
        <v>13</v>
      </c>
      <c r="F14" s="6"/>
      <c r="G14" s="7"/>
    </row>
    <row r="15" spans="2:7">
      <c r="B15" s="4" t="s">
        <v>12</v>
      </c>
      <c r="C15" s="5">
        <f>1-(C14+(C4/2))/(C14-(C4/2))</f>
        <v>0</v>
      </c>
      <c r="D15" s="6"/>
      <c r="E15" s="6" t="s">
        <v>16</v>
      </c>
      <c r="F15" s="6"/>
      <c r="G15" s="7"/>
    </row>
    <row r="16" spans="2:7">
      <c r="B16" s="4"/>
      <c r="C16" s="6"/>
      <c r="D16" s="6"/>
      <c r="E16" s="6"/>
      <c r="F16" s="6"/>
      <c r="G16" s="7"/>
    </row>
    <row r="17" spans="2:7">
      <c r="B17" s="4" t="s">
        <v>19</v>
      </c>
      <c r="C17" s="9">
        <v>4094</v>
      </c>
      <c r="D17" s="10">
        <f>C17*(1-C15)</f>
        <v>4094</v>
      </c>
      <c r="E17" s="6" t="s">
        <v>20</v>
      </c>
      <c r="F17" s="6"/>
      <c r="G17" s="7"/>
    </row>
    <row r="18" spans="2:7">
      <c r="B18" s="11"/>
      <c r="C18" s="12"/>
      <c r="D18" s="14">
        <f>C17*(1+C15)</f>
        <v>4094</v>
      </c>
      <c r="E18" s="12"/>
      <c r="F18" s="12"/>
      <c r="G18" s="13"/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2015-02-21T16:35:34Z</dcterms:modified>
</cp:coreProperties>
</file>